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2收入总表" sheetId="1" r:id="rId1"/>
  </sheets>
  <calcPr calcId="144525"/>
</workbook>
</file>

<file path=xl/sharedStrings.xml><?xml version="1.0" encoding="utf-8"?>
<sst xmlns="http://schemas.openxmlformats.org/spreadsheetml/2006/main" count="37" uniqueCount="31">
  <si>
    <t>表2</t>
  </si>
  <si>
    <t xml:space="preserve">
</t>
  </si>
  <si>
    <t>收入总表</t>
  </si>
  <si>
    <t>单位：万元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</si>
  <si>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</si>
  <si>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</si>
  <si>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</si>
  <si>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</si>
  <si>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</si>
  <si>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</si>
  <si>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</si>
  <si>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</si>
  <si>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</si>
  <si>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</si>
  <si>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</si>
  <si>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</si>
  <si>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</si>
  <si>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</si>
  <si>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</si>
  <si>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</si>
  <si>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407</t>
  </si>
  <si>
    <t>内蒙古自治区残疾人联合会部门</t>
  </si>
  <si>
    <t>407001</t>
  </si>
  <si>
    <t>内蒙古自治区残疾人联合会</t>
  </si>
  <si>
    <t>407002</t>
  </si>
  <si>
    <t>内蒙古自治区残疾人康复服务中心</t>
  </si>
  <si>
    <t>407003</t>
  </si>
  <si>
    <t>内蒙古特殊职业技术学校</t>
  </si>
  <si>
    <t>407004</t>
  </si>
  <si>
    <t>内蒙古自治区残疾人就业服务中心</t>
  </si>
  <si>
    <t>口径说明：     取值口径为部门预算编制二上细化表     本年收入     一般公共预算：【资金性质】=111一般公共预算资金，112一般债券，113外国政府和国际组织贷款，114外国政府和国际组织赠款；【资金来源】=本级财力—11年初安排，12预估，上级补助—21年初安排，22预估     政府性基金预算：【资金性质】=121政府性基金预算资金 ，122专项债券；【资金来源】=本级财力—11年初安排，12预估，上级补助—21年初安排，22预估     国有资本经营预算：【资金性质】=13国有资本经营预算资金；【资金来源】=本级财力—11年初安排，12预估，上级补助—21年初安排，22预估     财政专户管理资金：【资金性质】=2财政专户管理资金；【资金来源】=本级财力—13预计结转, 14年终结转, 15预计结余, 16年终结余, 上级补助—23预计结转, 24年终结转, 25预计结余, 26年终结余 事业收入，事业单位经营收入，上级补助收入，附属单位上缴收入，其他收入：取值口径为部门预算编制二上细化【收入预算表】     上年结转结余     一般公共预算：【资金性质】=111一般公共预算资金，112一般债券，113外国政府和国际组织贷款，114外国政府和国际组织赠款；【资金来源】≠本级财力—11年初安排，12预估，上级补助—21年初安排，22预估     政府性基金预算：【资金性质】=121政府性基金预算资金 ，122专项债券；【资金来源】≠本级财力—11年初安排，12预估，上级补助—21年初安排，22预估     国有资本经营预算：【资金性质】=13国有资本经营预算资金；【资金来源】≠本级财力—11年初安排，12预估，上级补助—21年初安排，22预估     财政专户管理资金：【资金性质】=2财政专户管理资金；【资金来源】≠本级财力—11年初安排，12预估，上级补助—21年初安排，22预估     单位资金：【资金性质】=31事业收入资金，32上级补助收入资金，33附属单位上缴收入资金，34事业单位经营收入资金，39其他收入资金；【资金来源】≠本级财力—11年初安排，12预估，上级补助—21年初安排，22预估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</si>
</sst>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indexed="8"/>
      <name val="宋体"/>
      <charset val="1"/>
      <scheme val="minor"/>
    </font>
    <font>
      <sz val="11"/>
      <name val="宋体"/>
      <charset val="134"/>
    </font>
    <font>
      <sz val="17"/>
      <name val="黑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1"/>
      <name val="SimSun"/>
      <charset val="134"/>
    </font>
    <font>
      <sz val="9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13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2" borderId="5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3" fillId="25" borderId="10" applyNumberFormat="0" applyAlignment="0" applyProtection="0">
      <alignment vertical="center"/>
    </xf>
    <xf numFmtId="0" fontId="24" fillId="25" borderId="6" applyNumberFormat="0" applyAlignment="0" applyProtection="0">
      <alignment vertical="center"/>
    </xf>
    <xf numFmtId="0" fontId="25" fillId="30" borderId="11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right" vertical="center" wrapText="1"/>
    </xf>
    <xf numFmtId="4" fontId="4" fillId="0" borderId="3" xfId="0" applyNumberFormat="1" applyFont="1" applyBorder="1" applyAlignment="1">
      <alignment horizontal="righ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2"/>
  <sheetViews>
    <sheetView tabSelected="1" workbookViewId="0">
      <selection activeCell="E7" sqref="E7"/>
    </sheetView>
  </sheetViews>
  <sheetFormatPr defaultColWidth="10" defaultRowHeight="14.4"/>
  <cols>
    <col min="1" max="1" width="9.88888888888889" style="1" customWidth="1"/>
    <col min="2" max="2" width="27.2222222222222" style="2" customWidth="1"/>
    <col min="3" max="3" width="13.5555555555556" style="1" customWidth="1"/>
    <col min="4" max="4" width="13.2222222222222" style="1" customWidth="1"/>
    <col min="5" max="5" width="15.5555555555556" style="1" customWidth="1"/>
    <col min="6" max="6" width="13.5555555555556" style="1" customWidth="1"/>
    <col min="7" max="13" width="10" style="2" customWidth="1"/>
    <col min="14" max="14" width="8.88888888888889" style="1" customWidth="1"/>
    <col min="15" max="15" width="16.4444444444444" style="1" customWidth="1"/>
    <col min="16" max="16" width="18.6666666666667" style="1" customWidth="1"/>
    <col min="17" max="17" width="16.4444444444444" style="1" customWidth="1"/>
    <col min="18" max="18" width="14" style="1" customWidth="1"/>
    <col min="19" max="19" width="8.88888888888889" style="1" customWidth="1"/>
    <col min="20" max="20" width="9.76851851851852" style="1" customWidth="1"/>
    <col min="21" max="16384" width="10" style="1"/>
  </cols>
  <sheetData>
    <row r="1" ht="22.75" customHeight="1" spans="1:19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 t="s">
        <v>1</v>
      </c>
    </row>
    <row r="2" ht="56.95" customHeight="1" spans="1:19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ht="22.75" customHeight="1" spans="1:19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7"/>
      <c r="R3" s="18" t="s">
        <v>3</v>
      </c>
      <c r="S3" s="18"/>
    </row>
    <row r="4" ht="28.45" customHeight="1" spans="1:19">
      <c r="A4" s="5" t="s">
        <v>4</v>
      </c>
      <c r="B4" s="5" t="s">
        <v>5</v>
      </c>
      <c r="C4" s="5" t="s">
        <v>6</v>
      </c>
      <c r="D4" s="5" t="s">
        <v>7</v>
      </c>
      <c r="E4" s="5"/>
      <c r="F4" s="5"/>
      <c r="G4" s="5"/>
      <c r="H4" s="5"/>
      <c r="I4" s="5"/>
      <c r="J4" s="5"/>
      <c r="K4" s="5"/>
      <c r="L4" s="5"/>
      <c r="M4" s="10"/>
      <c r="N4" s="11" t="s">
        <v>8</v>
      </c>
      <c r="O4" s="11"/>
      <c r="P4" s="11"/>
      <c r="Q4" s="11"/>
      <c r="R4" s="11"/>
      <c r="S4" s="11"/>
    </row>
    <row r="5" ht="56" customHeight="1" spans="1:19">
      <c r="A5" s="5"/>
      <c r="B5" s="5"/>
      <c r="C5" s="5"/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10" t="s">
        <v>18</v>
      </c>
      <c r="N5" s="11" t="s">
        <v>9</v>
      </c>
      <c r="O5" s="11" t="s">
        <v>10</v>
      </c>
      <c r="P5" s="11" t="s">
        <v>11</v>
      </c>
      <c r="Q5" s="11" t="s">
        <v>12</v>
      </c>
      <c r="R5" s="11" t="s">
        <v>13</v>
      </c>
      <c r="S5" s="11" t="s">
        <v>19</v>
      </c>
    </row>
    <row r="6" ht="34.15" customHeight="1" spans="1:19">
      <c r="A6" s="6" t="s">
        <v>20</v>
      </c>
      <c r="B6" s="6" t="s">
        <v>21</v>
      </c>
      <c r="C6" s="7">
        <f t="shared" ref="C6:C11" si="0">D6+N6</f>
        <v>13393.925037</v>
      </c>
      <c r="D6" s="7">
        <v>12801.79746</v>
      </c>
      <c r="E6" s="7">
        <v>12143.79746</v>
      </c>
      <c r="F6" s="7">
        <v>658</v>
      </c>
      <c r="G6" s="7"/>
      <c r="H6" s="7"/>
      <c r="I6" s="7"/>
      <c r="J6" s="7"/>
      <c r="K6" s="7"/>
      <c r="L6" s="7"/>
      <c r="M6" s="12"/>
      <c r="N6" s="13">
        <f t="shared" ref="N6:P6" si="1">N7+N8+N9+N10</f>
        <v>592.127577</v>
      </c>
      <c r="O6" s="13">
        <f t="shared" si="1"/>
        <v>325.887577</v>
      </c>
      <c r="P6" s="13">
        <f t="shared" si="1"/>
        <v>266.24</v>
      </c>
      <c r="Q6" s="13"/>
      <c r="R6" s="13"/>
      <c r="S6" s="13"/>
    </row>
    <row r="7" ht="34.15" customHeight="1" spans="1:19">
      <c r="A7" s="6" t="s">
        <v>22</v>
      </c>
      <c r="B7" s="6" t="s">
        <v>23</v>
      </c>
      <c r="C7" s="7">
        <f t="shared" si="0"/>
        <v>7694.844124</v>
      </c>
      <c r="D7" s="7">
        <v>7208.993467</v>
      </c>
      <c r="E7" s="8">
        <v>7208.993467</v>
      </c>
      <c r="F7" s="8"/>
      <c r="G7" s="8"/>
      <c r="H7" s="8"/>
      <c r="I7" s="8"/>
      <c r="J7" s="8"/>
      <c r="K7" s="8"/>
      <c r="L7" s="8"/>
      <c r="M7" s="14"/>
      <c r="N7" s="13">
        <f>O7+P7</f>
        <v>485.850657</v>
      </c>
      <c r="O7" s="15">
        <v>229.350657</v>
      </c>
      <c r="P7" s="15">
        <v>256.5</v>
      </c>
      <c r="Q7" s="15"/>
      <c r="R7" s="15"/>
      <c r="S7" s="15"/>
    </row>
    <row r="8" ht="34.15" customHeight="1" spans="1:19">
      <c r="A8" s="6" t="s">
        <v>24</v>
      </c>
      <c r="B8" s="6" t="s">
        <v>25</v>
      </c>
      <c r="C8" s="7">
        <f t="shared" si="0"/>
        <v>2993.058092</v>
      </c>
      <c r="D8" s="7">
        <v>2889.911075</v>
      </c>
      <c r="E8" s="8">
        <v>2231.911075</v>
      </c>
      <c r="F8" s="8">
        <v>658</v>
      </c>
      <c r="G8" s="8"/>
      <c r="H8" s="8"/>
      <c r="I8" s="8"/>
      <c r="J8" s="8"/>
      <c r="K8" s="8"/>
      <c r="L8" s="8"/>
      <c r="M8" s="14"/>
      <c r="N8" s="13">
        <f>O8+P8</f>
        <v>103.147017</v>
      </c>
      <c r="O8" s="15">
        <v>93.407017</v>
      </c>
      <c r="P8" s="15">
        <v>9.74</v>
      </c>
      <c r="Q8" s="15"/>
      <c r="R8" s="15"/>
      <c r="S8" s="15"/>
    </row>
    <row r="9" ht="34.15" customHeight="1" spans="1:19">
      <c r="A9" s="6" t="s">
        <v>26</v>
      </c>
      <c r="B9" s="6" t="s">
        <v>27</v>
      </c>
      <c r="C9" s="7">
        <f t="shared" si="0"/>
        <v>1137.70079</v>
      </c>
      <c r="D9" s="7">
        <v>1134.570887</v>
      </c>
      <c r="E9" s="8">
        <v>1134.570887</v>
      </c>
      <c r="F9" s="8"/>
      <c r="G9" s="8"/>
      <c r="H9" s="8"/>
      <c r="I9" s="8"/>
      <c r="J9" s="8"/>
      <c r="K9" s="8"/>
      <c r="L9" s="8"/>
      <c r="M9" s="14"/>
      <c r="N9" s="13">
        <v>3.129903</v>
      </c>
      <c r="O9" s="15">
        <v>3.129903</v>
      </c>
      <c r="P9" s="15"/>
      <c r="Q9" s="15"/>
      <c r="R9" s="15"/>
      <c r="S9" s="15"/>
    </row>
    <row r="10" ht="34.15" customHeight="1" spans="1:19">
      <c r="A10" s="6" t="s">
        <v>28</v>
      </c>
      <c r="B10" s="6" t="s">
        <v>29</v>
      </c>
      <c r="C10" s="7">
        <f t="shared" si="0"/>
        <v>1568.322031</v>
      </c>
      <c r="D10" s="7">
        <v>1568.322031</v>
      </c>
      <c r="E10" s="8">
        <v>1568.322031</v>
      </c>
      <c r="F10" s="8"/>
      <c r="G10" s="8"/>
      <c r="H10" s="8"/>
      <c r="I10" s="8"/>
      <c r="J10" s="8"/>
      <c r="K10" s="8"/>
      <c r="L10" s="8"/>
      <c r="M10" s="14"/>
      <c r="N10" s="13"/>
      <c r="O10" s="15"/>
      <c r="P10" s="15"/>
      <c r="Q10" s="15"/>
      <c r="R10" s="15"/>
      <c r="S10" s="15"/>
    </row>
    <row r="11" ht="34.15" customHeight="1" spans="1:19">
      <c r="A11" s="5" t="s">
        <v>6</v>
      </c>
      <c r="B11" s="5"/>
      <c r="C11" s="7">
        <f t="shared" si="0"/>
        <v>13393.925037</v>
      </c>
      <c r="D11" s="7">
        <v>12801.79746</v>
      </c>
      <c r="E11" s="7">
        <v>12143.79746</v>
      </c>
      <c r="F11" s="7">
        <v>658</v>
      </c>
      <c r="G11" s="7"/>
      <c r="H11" s="7"/>
      <c r="I11" s="7"/>
      <c r="J11" s="7"/>
      <c r="K11" s="7"/>
      <c r="L11" s="7"/>
      <c r="M11" s="7"/>
      <c r="N11" s="16">
        <f t="shared" ref="N11:P11" si="2">SUM(N7:N10)</f>
        <v>592.127577</v>
      </c>
      <c r="O11" s="16">
        <f t="shared" si="2"/>
        <v>325.887577</v>
      </c>
      <c r="P11" s="16">
        <f t="shared" si="2"/>
        <v>266.24</v>
      </c>
      <c r="Q11" s="16"/>
      <c r="R11" s="16"/>
      <c r="S11" s="16"/>
    </row>
    <row r="12" ht="204" customHeight="1" spans="1:19">
      <c r="A12" s="9" t="s">
        <v>30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</sheetData>
  <mergeCells count="10">
    <mergeCell ref="A2:S2"/>
    <mergeCell ref="A3:J3"/>
    <mergeCell ref="R3:S3"/>
    <mergeCell ref="D4:M4"/>
    <mergeCell ref="N4:S4"/>
    <mergeCell ref="A11:B11"/>
    <mergeCell ref="A12:S12"/>
    <mergeCell ref="A4:A5"/>
    <mergeCell ref="B4:B5"/>
    <mergeCell ref="C4:C5"/>
  </mergeCells>
  <printOptions horizontalCentered="1"/>
  <pageMargins left="0.118055555555556" right="0.118055555555556" top="0.267361111111111" bottom="0.267361111111111" header="0" footer="0"/>
  <pageSetup paperSize="9" scale="99" pageOrder="overThenDown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2收入总表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2024-02-18T05:22:00Z</dcterms:created>
  <dcterms:modified xsi:type="dcterms:W3CDTF">2024-02-19T04:01:33Z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